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1310" activeTab="0"/>
  </bookViews>
  <sheets>
    <sheet name="202ОУ" sheetId="1" r:id="rId1"/>
  </sheets>
  <definedNames>
    <definedName name="_xlnm.Print_Area" localSheetId="0">'202ОУ'!$A$1:$C$113</definedName>
  </definedNames>
  <calcPr fullCalcOnLoad="1"/>
</workbook>
</file>

<file path=xl/sharedStrings.xml><?xml version="1.0" encoding="utf-8"?>
<sst xmlns="http://schemas.openxmlformats.org/spreadsheetml/2006/main" count="204" uniqueCount="76">
  <si>
    <t>01-00</t>
  </si>
  <si>
    <t>02-00</t>
  </si>
  <si>
    <t>05-00</t>
  </si>
  <si>
    <t>10-00</t>
  </si>
  <si>
    <t>40-00</t>
  </si>
  <si>
    <t>УЧИЛИЩА ДЕЙНОСТ 322</t>
  </si>
  <si>
    <t>§</t>
  </si>
  <si>
    <t>01-01</t>
  </si>
  <si>
    <t>01-09</t>
  </si>
  <si>
    <t>02-01</t>
  </si>
  <si>
    <t>02-02</t>
  </si>
  <si>
    <t>02-05</t>
  </si>
  <si>
    <t>02-08</t>
  </si>
  <si>
    <t>02-09</t>
  </si>
  <si>
    <t>05-51</t>
  </si>
  <si>
    <t>05-52</t>
  </si>
  <si>
    <t>05-60</t>
  </si>
  <si>
    <t>05-80</t>
  </si>
  <si>
    <t>10-11</t>
  </si>
  <si>
    <t>10-13</t>
  </si>
  <si>
    <t>10-14</t>
  </si>
  <si>
    <t>10-15</t>
  </si>
  <si>
    <t>10-16</t>
  </si>
  <si>
    <t>10-20</t>
  </si>
  <si>
    <t>10-30</t>
  </si>
  <si>
    <t>10-51</t>
  </si>
  <si>
    <t>10-52</t>
  </si>
  <si>
    <t>10-62</t>
  </si>
  <si>
    <t>10-91</t>
  </si>
  <si>
    <t>10-92</t>
  </si>
  <si>
    <t>10-98</t>
  </si>
  <si>
    <t>бюджет</t>
  </si>
  <si>
    <t>Заплати на перс.по труд.правоотн.</t>
  </si>
  <si>
    <t xml:space="preserve"> запл.на перс по тр.правоотн</t>
  </si>
  <si>
    <t>Др.възнагр.и плащания на перс.</t>
  </si>
  <si>
    <t>за нещатен перс.по тр.правоотн</t>
  </si>
  <si>
    <t>за персонал по извънтр.правоотн.</t>
  </si>
  <si>
    <t>изпл.суми от СБКО с х-р на възнагр.</t>
  </si>
  <si>
    <t>обезщетения с х-р на възнагр.</t>
  </si>
  <si>
    <t>др.плащания и възнаграждения</t>
  </si>
  <si>
    <t>Задължит.осиг.вноски работодател</t>
  </si>
  <si>
    <t>ДОО</t>
  </si>
  <si>
    <t>УПФ</t>
  </si>
  <si>
    <t>здравно-осигурит.вноски</t>
  </si>
  <si>
    <t>ДЗПО</t>
  </si>
  <si>
    <t>Издръжка</t>
  </si>
  <si>
    <t>храна</t>
  </si>
  <si>
    <t>постелен инвентар и облекло`</t>
  </si>
  <si>
    <t>уч.инаучноизсл.р-ди и книги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</si>
  <si>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</si>
  <si>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</si>
  <si>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</si>
  <si>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</si>
  <si>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</si>
  <si>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командировки в чужбина</t>
  </si>
  <si>
    <t>разходи за застраховки</t>
  </si>
  <si>
    <t>СБКО</t>
  </si>
  <si>
    <t>Стипендии</t>
  </si>
  <si>
    <t>ДМС и др.доп.възнагр.</t>
  </si>
  <si>
    <t>всичко:</t>
  </si>
  <si>
    <t>глоби,  неустойки лихви и съд.обезщ.</t>
  </si>
  <si>
    <t xml:space="preserve">др.некласифиц. </t>
  </si>
  <si>
    <t>УТВЪРДИЛ</t>
  </si>
  <si>
    <t>ДИРЕКТОР:</t>
  </si>
  <si>
    <t>Ст. Експерт "Бюджет и щат":</t>
  </si>
  <si>
    <t>/К.Недкова/</t>
  </si>
  <si>
    <t>Счетоводител "Образование: :</t>
  </si>
  <si>
    <t>/А.Гроздева/</t>
  </si>
  <si>
    <t>202 ОУ - с.Пасарел</t>
  </si>
  <si>
    <t>Средства по формула</t>
  </si>
  <si>
    <t>ВСИЧКО:</t>
  </si>
  <si>
    <t>Преходен остатък</t>
  </si>
  <si>
    <t xml:space="preserve">ПРЕХОДЕН: </t>
  </si>
  <si>
    <t>БЮДЖЕТ 2019</t>
  </si>
  <si>
    <t>УЧИЛИЩА ДЕЙНОСТ 338</t>
  </si>
  <si>
    <t>УЧИЛИЩА ДЕЙНОСТ 389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</si>
</sst>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0"/>
      <name val="Arial"/>
      <family val="0"/>
    </font>
    <font>
      <sz val="8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u val="single"/>
      <sz val="11"/>
      <name val="Cambria"/>
      <family val="1"/>
    </font>
    <font>
      <b/>
      <u val="single"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vertical="distributed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32" borderId="10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3" fontId="7" fillId="32" borderId="10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6" fillId="32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center"/>
    </xf>
    <xf numFmtId="3" fontId="2" fillId="31" borderId="16" xfId="0" applyNumberFormat="1" applyFont="1" applyFill="1" applyBorder="1" applyAlignment="1">
      <alignment horizontal="left"/>
    </xf>
    <xf numFmtId="3" fontId="2" fillId="31" borderId="17" xfId="0" applyNumberFormat="1" applyFont="1" applyFill="1" applyBorder="1" applyAlignment="1">
      <alignment horizontal="right"/>
    </xf>
    <xf numFmtId="3" fontId="6" fillId="31" borderId="11" xfId="0" applyNumberFormat="1" applyFont="1" applyFill="1" applyBorder="1" applyAlignment="1">
      <alignment horizontal="center"/>
    </xf>
    <xf numFmtId="3" fontId="6" fillId="31" borderId="11" xfId="0" applyNumberFormat="1" applyFont="1" applyFill="1" applyBorder="1" applyAlignment="1">
      <alignment horizontal="right"/>
    </xf>
    <xf numFmtId="3" fontId="6" fillId="31" borderId="10" xfId="0" applyNumberFormat="1" applyFont="1" applyFill="1" applyBorder="1" applyAlignment="1">
      <alignment horizontal="center"/>
    </xf>
    <xf numFmtId="0" fontId="7" fillId="31" borderId="10" xfId="0" applyFont="1" applyFill="1" applyBorder="1" applyAlignment="1">
      <alignment/>
    </xf>
    <xf numFmtId="3" fontId="6" fillId="31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6" fillId="31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distributed"/>
    </xf>
    <xf numFmtId="0" fontId="9" fillId="0" borderId="0" xfId="0" applyFont="1" applyAlignment="1">
      <alignment vertical="distributed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3" fontId="3" fillId="0" borderId="0" xfId="0" applyNumberFormat="1" applyFont="1" applyAlignment="1">
      <alignment vertical="distributed"/>
    </xf>
    <xf numFmtId="3" fontId="9" fillId="0" borderId="0" xfId="0" applyNumberFormat="1" applyFont="1" applyAlignment="1">
      <alignment vertical="distributed"/>
    </xf>
    <xf numFmtId="3" fontId="2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6" fillId="33" borderId="18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SheetLayoutView="115" zoomScalePageLayoutView="0" workbookViewId="0" topLeftCell="A2">
      <selection activeCell="E14" sqref="E14"/>
    </sheetView>
  </sheetViews>
  <sheetFormatPr defaultColWidth="9.140625" defaultRowHeight="15" customHeight="1"/>
  <cols>
    <col min="1" max="1" width="9.00390625" style="10" customWidth="1"/>
    <col min="2" max="2" width="45.00390625" style="10" customWidth="1"/>
    <col min="3" max="3" width="16.421875" style="22" customWidth="1"/>
    <col min="4" max="4" width="9.140625" style="10" customWidth="1"/>
    <col min="5" max="5" width="16.421875" style="10" customWidth="1"/>
    <col min="6" max="9" width="9.140625" style="10" customWidth="1"/>
    <col min="10" max="10" width="9.421875" style="10" bestFit="1" customWidth="1"/>
    <col min="11" max="16384" width="9.140625" style="10" customWidth="1"/>
  </cols>
  <sheetData>
    <row r="1" ht="15" customHeight="1">
      <c r="C1" s="7" t="s">
        <v>62</v>
      </c>
    </row>
    <row r="2" ht="15" customHeight="1">
      <c r="C2" s="7" t="s">
        <v>63</v>
      </c>
    </row>
    <row r="4" spans="1:3" ht="15" customHeight="1" thickBot="1">
      <c r="A4" s="54" t="s">
        <v>73</v>
      </c>
      <c r="B4" s="54"/>
      <c r="C4" s="54"/>
    </row>
    <row r="5" spans="1:10" ht="15" customHeight="1" thickBot="1">
      <c r="A5" s="55" t="s">
        <v>68</v>
      </c>
      <c r="B5" s="56"/>
      <c r="C5" s="56"/>
      <c r="G5" s="40" t="s">
        <v>72</v>
      </c>
      <c r="H5" s="40"/>
      <c r="I5" s="5">
        <v>322</v>
      </c>
      <c r="J5" s="3" t="e">
        <f>#REF!</f>
        <v>#REF!</v>
      </c>
    </row>
    <row r="6" spans="1:10" ht="15" customHeight="1">
      <c r="A6" s="50" t="s">
        <v>6</v>
      </c>
      <c r="B6" s="50" t="s">
        <v>5</v>
      </c>
      <c r="C6" s="52" t="s">
        <v>31</v>
      </c>
      <c r="G6" s="8"/>
      <c r="H6" s="8"/>
      <c r="I6" s="44">
        <v>338</v>
      </c>
      <c r="J6" s="46" t="e">
        <f>#REF!</f>
        <v>#REF!</v>
      </c>
    </row>
    <row r="7" spans="1:10" ht="15" customHeight="1" thickBot="1">
      <c r="A7" s="51"/>
      <c r="B7" s="51"/>
      <c r="C7" s="53"/>
      <c r="G7" s="8"/>
      <c r="H7" s="8"/>
      <c r="I7" s="45">
        <v>389</v>
      </c>
      <c r="J7" s="47" t="e">
        <f>#REF!</f>
        <v>#REF!</v>
      </c>
    </row>
    <row r="8" spans="1:10" s="27" customFormat="1" ht="15" customHeight="1" thickBot="1">
      <c r="A8" s="33"/>
      <c r="B8" s="31" t="s">
        <v>69</v>
      </c>
      <c r="C8" s="34">
        <v>247242</v>
      </c>
      <c r="G8" s="6"/>
      <c r="H8" s="6"/>
      <c r="I8" s="6"/>
      <c r="J8" s="48" t="e">
        <f>J7+J6+J5</f>
        <v>#REF!</v>
      </c>
    </row>
    <row r="9" spans="1:3" s="27" customFormat="1" ht="15" customHeight="1" thickBot="1">
      <c r="A9" s="28"/>
      <c r="B9" s="30" t="s">
        <v>71</v>
      </c>
      <c r="C9" s="29">
        <v>15654</v>
      </c>
    </row>
    <row r="10" spans="1:3" s="27" customFormat="1" ht="15" customHeight="1" thickBot="1">
      <c r="A10" s="33"/>
      <c r="B10" s="32" t="s">
        <v>70</v>
      </c>
      <c r="C10" s="39">
        <f>C9+C8</f>
        <v>262896</v>
      </c>
    </row>
    <row r="11" spans="1:3" ht="15" customHeight="1" thickBot="1">
      <c r="A11" s="11" t="s">
        <v>0</v>
      </c>
      <c r="B11" s="12" t="s">
        <v>32</v>
      </c>
      <c r="C11" s="23">
        <f>C13+C12</f>
        <v>184686</v>
      </c>
    </row>
    <row r="12" spans="1:3" ht="15" customHeight="1" thickBot="1">
      <c r="A12" s="13" t="s">
        <v>7</v>
      </c>
      <c r="B12" s="14" t="s">
        <v>33</v>
      </c>
      <c r="C12" s="24">
        <f>176653+3352+4681</f>
        <v>184686</v>
      </c>
    </row>
    <row r="13" spans="1:3" ht="15" customHeight="1" hidden="1" thickBot="1">
      <c r="A13" s="15" t="s">
        <v>8</v>
      </c>
      <c r="B13" s="16" t="s">
        <v>58</v>
      </c>
      <c r="C13" s="25"/>
    </row>
    <row r="14" spans="1:3" ht="15" customHeight="1" thickBot="1">
      <c r="A14" s="11" t="s">
        <v>1</v>
      </c>
      <c r="B14" s="17" t="s">
        <v>34</v>
      </c>
      <c r="C14" s="23">
        <f>C19+C18+C17+C16+C15</f>
        <v>4945</v>
      </c>
    </row>
    <row r="15" spans="1:3" ht="15" customHeight="1" hidden="1">
      <c r="A15" s="18" t="s">
        <v>9</v>
      </c>
      <c r="B15" s="19" t="s">
        <v>35</v>
      </c>
      <c r="C15" s="26"/>
    </row>
    <row r="16" spans="1:3" ht="15" customHeight="1" hidden="1">
      <c r="A16" s="13" t="s">
        <v>10</v>
      </c>
      <c r="B16" s="14" t="s">
        <v>36</v>
      </c>
      <c r="C16" s="24"/>
    </row>
    <row r="17" spans="1:3" ht="15" customHeight="1" thickBot="1">
      <c r="A17" s="13" t="s">
        <v>11</v>
      </c>
      <c r="B17" s="14" t="s">
        <v>37</v>
      </c>
      <c r="C17" s="24">
        <v>4945</v>
      </c>
    </row>
    <row r="18" spans="1:3" ht="15" customHeight="1" hidden="1">
      <c r="A18" s="13" t="s">
        <v>12</v>
      </c>
      <c r="B18" s="14" t="s">
        <v>38</v>
      </c>
      <c r="C18" s="24"/>
    </row>
    <row r="19" spans="1:3" ht="15" customHeight="1" hidden="1" thickBot="1">
      <c r="A19" s="20" t="s">
        <v>13</v>
      </c>
      <c r="B19" s="21" t="s">
        <v>39</v>
      </c>
      <c r="C19" s="25"/>
    </row>
    <row r="20" spans="1:3" ht="15" customHeight="1" thickBot="1">
      <c r="A20" s="11" t="s">
        <v>2</v>
      </c>
      <c r="B20" s="17" t="s">
        <v>40</v>
      </c>
      <c r="C20" s="23">
        <f>C21+C22+C23+C24</f>
        <v>41934</v>
      </c>
    </row>
    <row r="21" spans="1:3" ht="15" customHeight="1">
      <c r="A21" s="18" t="s">
        <v>14</v>
      </c>
      <c r="B21" s="19" t="s">
        <v>41</v>
      </c>
      <c r="C21" s="26">
        <f>25793+652</f>
        <v>26445</v>
      </c>
    </row>
    <row r="22" spans="1:3" ht="15" customHeight="1">
      <c r="A22" s="13" t="s">
        <v>15</v>
      </c>
      <c r="B22" s="14" t="s">
        <v>42</v>
      </c>
      <c r="C22" s="24">
        <v>6783</v>
      </c>
    </row>
    <row r="23" spans="1:3" ht="15" customHeight="1" thickBot="1">
      <c r="A23" s="13" t="s">
        <v>16</v>
      </c>
      <c r="B23" s="14" t="s">
        <v>43</v>
      </c>
      <c r="C23" s="24">
        <v>8706</v>
      </c>
    </row>
    <row r="24" spans="1:3" ht="15" customHeight="1" hidden="1" thickBot="1">
      <c r="A24" s="20" t="s">
        <v>17</v>
      </c>
      <c r="B24" s="21" t="s">
        <v>44</v>
      </c>
      <c r="C24" s="25"/>
    </row>
    <row r="25" spans="1:3" ht="15" customHeight="1" thickBot="1">
      <c r="A25" s="11" t="s">
        <v>3</v>
      </c>
      <c r="B25" s="17" t="s">
        <v>45</v>
      </c>
      <c r="C25" s="23">
        <f>C26+C27+C28+C29+C30+C31+C32+C33+C34+C35+C36+C37+C38</f>
        <v>31331</v>
      </c>
    </row>
    <row r="26" spans="1:3" ht="15" customHeight="1">
      <c r="A26" s="18" t="s">
        <v>18</v>
      </c>
      <c r="B26" s="19" t="s">
        <v>46</v>
      </c>
      <c r="C26" s="26">
        <f>1215+3854</f>
        <v>5069</v>
      </c>
    </row>
    <row r="27" spans="1:3" ht="15" customHeight="1">
      <c r="A27" s="13" t="s">
        <v>19</v>
      </c>
      <c r="B27" s="14" t="s">
        <v>47</v>
      </c>
      <c r="C27" s="24">
        <v>855</v>
      </c>
    </row>
    <row r="28" spans="1:3" ht="15" customHeight="1" hidden="1">
      <c r="A28" s="13" t="s">
        <v>20</v>
      </c>
      <c r="B28" s="14" t="s">
        <v>48</v>
      </c>
      <c r="C28" s="24"/>
    </row>
    <row r="29" spans="1:3" ht="15" customHeight="1">
      <c r="A29" s="13" t="s">
        <v>21</v>
      </c>
      <c r="B29" s="14" t="s">
        <v>49</v>
      </c>
      <c r="C29" s="24">
        <v>4000</v>
      </c>
    </row>
    <row r="30" spans="1:3" ht="15" customHeight="1">
      <c r="A30" s="13" t="s">
        <v>22</v>
      </c>
      <c r="B30" s="14" t="s">
        <v>50</v>
      </c>
      <c r="C30" s="24">
        <f>7700+2300</f>
        <v>10000</v>
      </c>
    </row>
    <row r="31" spans="1:3" ht="15" customHeight="1">
      <c r="A31" s="13" t="s">
        <v>23</v>
      </c>
      <c r="B31" s="14" t="s">
        <v>51</v>
      </c>
      <c r="C31" s="24">
        <v>5000</v>
      </c>
    </row>
    <row r="32" spans="1:3" ht="15" customHeight="1">
      <c r="A32" s="13" t="s">
        <v>24</v>
      </c>
      <c r="B32" s="14" t="s">
        <v>52</v>
      </c>
      <c r="C32" s="24">
        <v>1375</v>
      </c>
    </row>
    <row r="33" spans="1:3" ht="15" customHeight="1" hidden="1">
      <c r="A33" s="13" t="s">
        <v>25</v>
      </c>
      <c r="B33" s="14" t="s">
        <v>53</v>
      </c>
      <c r="C33" s="24"/>
    </row>
    <row r="34" spans="1:3" ht="15" customHeight="1" hidden="1">
      <c r="A34" s="13" t="s">
        <v>26</v>
      </c>
      <c r="B34" s="14" t="s">
        <v>54</v>
      </c>
      <c r="C34" s="24"/>
    </row>
    <row r="35" spans="1:3" ht="15" customHeight="1">
      <c r="A35" s="13" t="s">
        <v>27</v>
      </c>
      <c r="B35" s="14" t="s">
        <v>55</v>
      </c>
      <c r="C35" s="24">
        <v>300</v>
      </c>
    </row>
    <row r="36" spans="1:3" ht="15" customHeight="1">
      <c r="A36" s="13" t="s">
        <v>28</v>
      </c>
      <c r="B36" s="14" t="s">
        <v>56</v>
      </c>
      <c r="C36" s="24">
        <v>4732</v>
      </c>
    </row>
    <row r="37" spans="1:3" ht="15" customHeight="1" hidden="1">
      <c r="A37" s="13" t="s">
        <v>29</v>
      </c>
      <c r="B37" s="14" t="s">
        <v>60</v>
      </c>
      <c r="C37" s="24"/>
    </row>
    <row r="38" spans="1:3" ht="15" customHeight="1" thickBot="1">
      <c r="A38" s="20" t="s">
        <v>30</v>
      </c>
      <c r="B38" s="21" t="s">
        <v>61</v>
      </c>
      <c r="C38" s="25"/>
    </row>
    <row r="39" spans="1:3" ht="15" customHeight="1" hidden="1" thickBot="1">
      <c r="A39" s="11" t="s">
        <v>4</v>
      </c>
      <c r="B39" s="17" t="s">
        <v>57</v>
      </c>
      <c r="C39" s="23"/>
    </row>
    <row r="40" spans="1:5" s="27" customFormat="1" ht="15" customHeight="1" thickBot="1">
      <c r="A40" s="35"/>
      <c r="B40" s="36" t="s">
        <v>59</v>
      </c>
      <c r="C40" s="37">
        <f>C39+C25+C20+C14+C11</f>
        <v>262896</v>
      </c>
      <c r="D40" s="38" t="e">
        <f>#REF!-#REF!</f>
        <v>#REF!</v>
      </c>
      <c r="E40" s="49">
        <f>C40-C10</f>
        <v>0</v>
      </c>
    </row>
    <row r="41" ht="15" customHeight="1" thickBot="1"/>
    <row r="42" spans="1:10" ht="15" customHeight="1">
      <c r="A42" s="50" t="s">
        <v>6</v>
      </c>
      <c r="B42" s="50" t="s">
        <v>74</v>
      </c>
      <c r="C42" s="52" t="s">
        <v>31</v>
      </c>
      <c r="G42" s="8"/>
      <c r="H42" s="8"/>
      <c r="I42" s="41"/>
      <c r="J42" s="8"/>
    </row>
    <row r="43" spans="1:10" ht="15" customHeight="1" thickBot="1">
      <c r="A43" s="51"/>
      <c r="B43" s="51"/>
      <c r="C43" s="53"/>
      <c r="G43" s="8"/>
      <c r="H43" s="8"/>
      <c r="I43" s="41"/>
      <c r="J43" s="42"/>
    </row>
    <row r="44" spans="1:10" s="27" customFormat="1" ht="15" customHeight="1" thickBot="1">
      <c r="A44" s="33"/>
      <c r="B44" s="31" t="s">
        <v>69</v>
      </c>
      <c r="C44" s="34">
        <v>810</v>
      </c>
      <c r="G44" s="6"/>
      <c r="H44" s="6"/>
      <c r="I44" s="6"/>
      <c r="J44" s="43"/>
    </row>
    <row r="45" spans="1:3" s="27" customFormat="1" ht="15" customHeight="1" thickBot="1">
      <c r="A45" s="28"/>
      <c r="B45" s="30" t="s">
        <v>71</v>
      </c>
      <c r="C45" s="29">
        <v>718</v>
      </c>
    </row>
    <row r="46" spans="1:3" s="27" customFormat="1" ht="15" customHeight="1" thickBot="1">
      <c r="A46" s="33"/>
      <c r="B46" s="32" t="s">
        <v>70</v>
      </c>
      <c r="C46" s="39">
        <f>C45+C44</f>
        <v>1528</v>
      </c>
    </row>
    <row r="47" spans="1:3" ht="15" customHeight="1" hidden="1" thickBot="1">
      <c r="A47" s="11" t="s">
        <v>0</v>
      </c>
      <c r="B47" s="12" t="s">
        <v>32</v>
      </c>
      <c r="C47" s="23">
        <f>C49+C48</f>
        <v>0</v>
      </c>
    </row>
    <row r="48" spans="1:3" ht="15" customHeight="1" hidden="1">
      <c r="A48" s="13" t="s">
        <v>7</v>
      </c>
      <c r="B48" s="14" t="s">
        <v>33</v>
      </c>
      <c r="C48" s="24"/>
    </row>
    <row r="49" spans="1:3" ht="15" customHeight="1" hidden="1" thickBot="1">
      <c r="A49" s="15" t="s">
        <v>8</v>
      </c>
      <c r="B49" s="16" t="s">
        <v>58</v>
      </c>
      <c r="C49" s="25"/>
    </row>
    <row r="50" spans="1:3" ht="15" customHeight="1" hidden="1" thickBot="1">
      <c r="A50" s="11" t="s">
        <v>1</v>
      </c>
      <c r="B50" s="17" t="s">
        <v>34</v>
      </c>
      <c r="C50" s="23">
        <f>C55+C54+C53+C52+C51</f>
        <v>0</v>
      </c>
    </row>
    <row r="51" spans="1:3" ht="15" customHeight="1" hidden="1">
      <c r="A51" s="18" t="s">
        <v>9</v>
      </c>
      <c r="B51" s="19" t="s">
        <v>35</v>
      </c>
      <c r="C51" s="26"/>
    </row>
    <row r="52" spans="1:3" ht="15" customHeight="1" hidden="1">
      <c r="A52" s="13" t="s">
        <v>10</v>
      </c>
      <c r="B52" s="14" t="s">
        <v>36</v>
      </c>
      <c r="C52" s="24"/>
    </row>
    <row r="53" spans="1:3" ht="15" customHeight="1" hidden="1" thickBot="1">
      <c r="A53" s="13" t="s">
        <v>11</v>
      </c>
      <c r="B53" s="14" t="s">
        <v>37</v>
      </c>
      <c r="C53" s="24"/>
    </row>
    <row r="54" spans="1:3" ht="15" customHeight="1" hidden="1">
      <c r="A54" s="13" t="s">
        <v>12</v>
      </c>
      <c r="B54" s="14" t="s">
        <v>38</v>
      </c>
      <c r="C54" s="24"/>
    </row>
    <row r="55" spans="1:3" ht="15" customHeight="1" hidden="1">
      <c r="A55" s="20" t="s">
        <v>13</v>
      </c>
      <c r="B55" s="21" t="s">
        <v>39</v>
      </c>
      <c r="C55" s="25"/>
    </row>
    <row r="56" spans="1:3" ht="15" customHeight="1" hidden="1" thickBot="1">
      <c r="A56" s="11" t="s">
        <v>2</v>
      </c>
      <c r="B56" s="17" t="s">
        <v>40</v>
      </c>
      <c r="C56" s="23">
        <f>C57+C58+C59+C60</f>
        <v>0</v>
      </c>
    </row>
    <row r="57" spans="1:3" ht="15" customHeight="1" hidden="1">
      <c r="A57" s="18" t="s">
        <v>14</v>
      </c>
      <c r="B57" s="19" t="s">
        <v>41</v>
      </c>
      <c r="C57" s="26"/>
    </row>
    <row r="58" spans="1:3" ht="15" customHeight="1" hidden="1">
      <c r="A58" s="13" t="s">
        <v>15</v>
      </c>
      <c r="B58" s="14" t="s">
        <v>42</v>
      </c>
      <c r="C58" s="24"/>
    </row>
    <row r="59" spans="1:3" ht="15" customHeight="1" hidden="1" thickBot="1">
      <c r="A59" s="13" t="s">
        <v>16</v>
      </c>
      <c r="B59" s="14" t="s">
        <v>43</v>
      </c>
      <c r="C59" s="24"/>
    </row>
    <row r="60" spans="1:3" ht="15" customHeight="1" hidden="1">
      <c r="A60" s="20" t="s">
        <v>17</v>
      </c>
      <c r="B60" s="21" t="s">
        <v>44</v>
      </c>
      <c r="C60" s="25"/>
    </row>
    <row r="61" spans="1:3" ht="15" customHeight="1" thickBot="1">
      <c r="A61" s="11" t="s">
        <v>3</v>
      </c>
      <c r="B61" s="17" t="s">
        <v>45</v>
      </c>
      <c r="C61" s="23">
        <f>C62+C63+C64+C65+C66+C67+C68+C69+C70+C71+C72+C73+C74</f>
        <v>1528</v>
      </c>
    </row>
    <row r="62" spans="1:3" ht="15" customHeight="1" hidden="1">
      <c r="A62" s="18" t="s">
        <v>18</v>
      </c>
      <c r="B62" s="19" t="s">
        <v>46</v>
      </c>
      <c r="C62" s="26"/>
    </row>
    <row r="63" spans="1:3" ht="15" customHeight="1" hidden="1">
      <c r="A63" s="13" t="s">
        <v>19</v>
      </c>
      <c r="B63" s="14" t="s">
        <v>47</v>
      </c>
      <c r="C63" s="24"/>
    </row>
    <row r="64" spans="1:3" ht="15" customHeight="1" hidden="1">
      <c r="A64" s="13" t="s">
        <v>20</v>
      </c>
      <c r="B64" s="14" t="s">
        <v>48</v>
      </c>
      <c r="C64" s="24"/>
    </row>
    <row r="65" spans="1:3" ht="15" customHeight="1" hidden="1">
      <c r="A65" s="13" t="s">
        <v>21</v>
      </c>
      <c r="B65" s="14" t="s">
        <v>49</v>
      </c>
      <c r="C65" s="24"/>
    </row>
    <row r="66" spans="1:3" ht="15" customHeight="1" hidden="1">
      <c r="A66" s="13" t="s">
        <v>22</v>
      </c>
      <c r="B66" s="14" t="s">
        <v>50</v>
      </c>
      <c r="C66" s="24"/>
    </row>
    <row r="67" spans="1:3" ht="15" customHeight="1" hidden="1">
      <c r="A67" s="13" t="s">
        <v>23</v>
      </c>
      <c r="B67" s="14" t="s">
        <v>51</v>
      </c>
      <c r="C67" s="24"/>
    </row>
    <row r="68" spans="1:3" ht="15" customHeight="1" hidden="1">
      <c r="A68" s="13" t="s">
        <v>24</v>
      </c>
      <c r="B68" s="14" t="s">
        <v>52</v>
      </c>
      <c r="C68" s="24"/>
    </row>
    <row r="69" spans="1:3" ht="15" customHeight="1" hidden="1">
      <c r="A69" s="13" t="s">
        <v>25</v>
      </c>
      <c r="B69" s="14" t="s">
        <v>53</v>
      </c>
      <c r="C69" s="24"/>
    </row>
    <row r="70" spans="1:3" ht="15" customHeight="1" hidden="1">
      <c r="A70" s="13" t="s">
        <v>26</v>
      </c>
      <c r="B70" s="14" t="s">
        <v>54</v>
      </c>
      <c r="C70" s="24"/>
    </row>
    <row r="71" spans="1:3" ht="15" customHeight="1" hidden="1">
      <c r="A71" s="13" t="s">
        <v>27</v>
      </c>
      <c r="B71" s="14" t="s">
        <v>55</v>
      </c>
      <c r="C71" s="24"/>
    </row>
    <row r="72" spans="1:3" ht="15" customHeight="1" hidden="1">
      <c r="A72" s="13" t="s">
        <v>28</v>
      </c>
      <c r="B72" s="14" t="s">
        <v>56</v>
      </c>
      <c r="C72" s="24"/>
    </row>
    <row r="73" spans="1:3" ht="15" customHeight="1" hidden="1">
      <c r="A73" s="13" t="s">
        <v>29</v>
      </c>
      <c r="B73" s="14" t="s">
        <v>60</v>
      </c>
      <c r="C73" s="24"/>
    </row>
    <row r="74" spans="1:3" ht="15" customHeight="1" thickBot="1">
      <c r="A74" s="20" t="s">
        <v>30</v>
      </c>
      <c r="B74" s="21" t="s">
        <v>61</v>
      </c>
      <c r="C74" s="25">
        <v>1528</v>
      </c>
    </row>
    <row r="75" spans="1:3" ht="15" customHeight="1" hidden="1" thickBot="1">
      <c r="A75" s="11" t="s">
        <v>4</v>
      </c>
      <c r="B75" s="17" t="s">
        <v>57</v>
      </c>
      <c r="C75" s="23"/>
    </row>
    <row r="76" spans="1:5" s="27" customFormat="1" ht="15" customHeight="1" thickBot="1">
      <c r="A76" s="35"/>
      <c r="B76" s="36" t="s">
        <v>59</v>
      </c>
      <c r="C76" s="37">
        <f>C75+C61+C56+C50+C47</f>
        <v>1528</v>
      </c>
      <c r="D76" s="38" t="e">
        <f>#REF!-#REF!</f>
        <v>#REF!</v>
      </c>
      <c r="E76" s="38">
        <f>C76-C46</f>
        <v>0</v>
      </c>
    </row>
    <row r="77" ht="15" customHeight="1" thickBot="1"/>
    <row r="78" spans="1:10" ht="15" customHeight="1">
      <c r="A78" s="50" t="s">
        <v>6</v>
      </c>
      <c r="B78" s="50" t="s">
        <v>75</v>
      </c>
      <c r="C78" s="52" t="s">
        <v>31</v>
      </c>
      <c r="G78" s="8"/>
      <c r="H78" s="8"/>
      <c r="I78" s="41"/>
      <c r="J78" s="8"/>
    </row>
    <row r="79" spans="1:10" ht="15" customHeight="1" thickBot="1">
      <c r="A79" s="51"/>
      <c r="B79" s="51"/>
      <c r="C79" s="53"/>
      <c r="G79" s="8"/>
      <c r="H79" s="8"/>
      <c r="I79" s="41"/>
      <c r="J79" s="42"/>
    </row>
    <row r="80" spans="1:10" s="27" customFormat="1" ht="15" customHeight="1" thickBot="1">
      <c r="A80" s="33"/>
      <c r="B80" s="31" t="s">
        <v>69</v>
      </c>
      <c r="C80" s="34"/>
      <c r="G80" s="6"/>
      <c r="H80" s="6"/>
      <c r="I80" s="6"/>
      <c r="J80" s="43"/>
    </row>
    <row r="81" spans="1:3" s="27" customFormat="1" ht="15" customHeight="1" thickBot="1">
      <c r="A81" s="28"/>
      <c r="B81" s="30" t="s">
        <v>71</v>
      </c>
      <c r="C81" s="29">
        <v>1206</v>
      </c>
    </row>
    <row r="82" spans="1:3" s="27" customFormat="1" ht="15" customHeight="1" thickBot="1">
      <c r="A82" s="33"/>
      <c r="B82" s="32" t="s">
        <v>70</v>
      </c>
      <c r="C82" s="39">
        <f>C81+C80</f>
        <v>1206</v>
      </c>
    </row>
    <row r="83" spans="1:3" ht="15" customHeight="1" hidden="1" thickBot="1">
      <c r="A83" s="11" t="s">
        <v>0</v>
      </c>
      <c r="B83" s="12" t="s">
        <v>32</v>
      </c>
      <c r="C83" s="23">
        <f>C85+C84</f>
        <v>0</v>
      </c>
    </row>
    <row r="84" spans="1:3" ht="15" customHeight="1" hidden="1">
      <c r="A84" s="13" t="s">
        <v>7</v>
      </c>
      <c r="B84" s="14" t="s">
        <v>33</v>
      </c>
      <c r="C84" s="24"/>
    </row>
    <row r="85" spans="1:3" ht="15" customHeight="1" hidden="1" thickBot="1">
      <c r="A85" s="15" t="s">
        <v>8</v>
      </c>
      <c r="B85" s="16" t="s">
        <v>58</v>
      </c>
      <c r="C85" s="25"/>
    </row>
    <row r="86" spans="1:3" ht="15" customHeight="1" hidden="1" thickBot="1">
      <c r="A86" s="11" t="s">
        <v>1</v>
      </c>
      <c r="B86" s="17" t="s">
        <v>34</v>
      </c>
      <c r="C86" s="23">
        <f>C91+C90+C89+C88+C87</f>
        <v>0</v>
      </c>
    </row>
    <row r="87" spans="1:3" ht="15" customHeight="1" hidden="1">
      <c r="A87" s="18" t="s">
        <v>9</v>
      </c>
      <c r="B87" s="19" t="s">
        <v>35</v>
      </c>
      <c r="C87" s="26"/>
    </row>
    <row r="88" spans="1:3" ht="15" customHeight="1" hidden="1">
      <c r="A88" s="13" t="s">
        <v>10</v>
      </c>
      <c r="B88" s="14" t="s">
        <v>36</v>
      </c>
      <c r="C88" s="24"/>
    </row>
    <row r="89" spans="1:3" ht="15" customHeight="1" hidden="1" thickBot="1">
      <c r="A89" s="13" t="s">
        <v>11</v>
      </c>
      <c r="B89" s="14" t="s">
        <v>37</v>
      </c>
      <c r="C89" s="24"/>
    </row>
    <row r="90" spans="1:3" ht="15" customHeight="1" hidden="1">
      <c r="A90" s="13" t="s">
        <v>12</v>
      </c>
      <c r="B90" s="14" t="s">
        <v>38</v>
      </c>
      <c r="C90" s="24"/>
    </row>
    <row r="91" spans="1:3" ht="15" customHeight="1" hidden="1">
      <c r="A91" s="20" t="s">
        <v>13</v>
      </c>
      <c r="B91" s="21" t="s">
        <v>39</v>
      </c>
      <c r="C91" s="25"/>
    </row>
    <row r="92" spans="1:3" ht="15" customHeight="1" hidden="1" thickBot="1">
      <c r="A92" s="11" t="s">
        <v>2</v>
      </c>
      <c r="B92" s="17" t="s">
        <v>40</v>
      </c>
      <c r="C92" s="23">
        <f>C93+C94+C95+C96</f>
        <v>0</v>
      </c>
    </row>
    <row r="93" spans="1:3" ht="15" customHeight="1" hidden="1">
      <c r="A93" s="18" t="s">
        <v>14</v>
      </c>
      <c r="B93" s="19" t="s">
        <v>41</v>
      </c>
      <c r="C93" s="26"/>
    </row>
    <row r="94" spans="1:3" ht="15" customHeight="1" hidden="1">
      <c r="A94" s="13" t="s">
        <v>15</v>
      </c>
      <c r="B94" s="14" t="s">
        <v>42</v>
      </c>
      <c r="C94" s="24"/>
    </row>
    <row r="95" spans="1:3" ht="15" customHeight="1" hidden="1" thickBot="1">
      <c r="A95" s="13" t="s">
        <v>16</v>
      </c>
      <c r="B95" s="14" t="s">
        <v>43</v>
      </c>
      <c r="C95" s="24"/>
    </row>
    <row r="96" spans="1:3" ht="15" customHeight="1" hidden="1">
      <c r="A96" s="20" t="s">
        <v>17</v>
      </c>
      <c r="B96" s="21" t="s">
        <v>44</v>
      </c>
      <c r="C96" s="25"/>
    </row>
    <row r="97" spans="1:3" ht="15" customHeight="1" thickBot="1">
      <c r="A97" s="11" t="s">
        <v>3</v>
      </c>
      <c r="B97" s="17" t="s">
        <v>45</v>
      </c>
      <c r="C97" s="23">
        <f>C98+C99+C100+C101+C102+C103+C104+C105+C106+C107+C108+C109+C110</f>
        <v>1206</v>
      </c>
    </row>
    <row r="98" spans="1:3" ht="15" customHeight="1" hidden="1">
      <c r="A98" s="18" t="s">
        <v>18</v>
      </c>
      <c r="B98" s="19" t="s">
        <v>46</v>
      </c>
      <c r="C98" s="26"/>
    </row>
    <row r="99" spans="1:3" ht="15" customHeight="1" hidden="1">
      <c r="A99" s="13" t="s">
        <v>19</v>
      </c>
      <c r="B99" s="14" t="s">
        <v>47</v>
      </c>
      <c r="C99" s="24"/>
    </row>
    <row r="100" spans="1:3" ht="15" customHeight="1" thickBot="1">
      <c r="A100" s="13" t="s">
        <v>20</v>
      </c>
      <c r="B100" s="14" t="s">
        <v>48</v>
      </c>
      <c r="C100" s="24">
        <v>1206</v>
      </c>
    </row>
    <row r="101" spans="1:3" ht="15" customHeight="1" hidden="1">
      <c r="A101" s="13" t="s">
        <v>21</v>
      </c>
      <c r="B101" s="14" t="s">
        <v>49</v>
      </c>
      <c r="C101" s="24"/>
    </row>
    <row r="102" spans="1:3" ht="15" customHeight="1" hidden="1">
      <c r="A102" s="13" t="s">
        <v>22</v>
      </c>
      <c r="B102" s="14" t="s">
        <v>50</v>
      </c>
      <c r="C102" s="24"/>
    </row>
    <row r="103" spans="1:3" ht="15" customHeight="1" hidden="1">
      <c r="A103" s="13" t="s">
        <v>23</v>
      </c>
      <c r="B103" s="14" t="s">
        <v>51</v>
      </c>
      <c r="C103" s="24"/>
    </row>
    <row r="104" spans="1:3" ht="15" customHeight="1" hidden="1">
      <c r="A104" s="13" t="s">
        <v>24</v>
      </c>
      <c r="B104" s="14" t="s">
        <v>52</v>
      </c>
      <c r="C104" s="24"/>
    </row>
    <row r="105" spans="1:3" ht="15" customHeight="1" hidden="1">
      <c r="A105" s="13" t="s">
        <v>25</v>
      </c>
      <c r="B105" s="14" t="s">
        <v>53</v>
      </c>
      <c r="C105" s="24"/>
    </row>
    <row r="106" spans="1:3" ht="15" customHeight="1" hidden="1">
      <c r="A106" s="13" t="s">
        <v>26</v>
      </c>
      <c r="B106" s="14" t="s">
        <v>54</v>
      </c>
      <c r="C106" s="24"/>
    </row>
    <row r="107" spans="1:3" ht="15" customHeight="1" hidden="1">
      <c r="A107" s="13" t="s">
        <v>27</v>
      </c>
      <c r="B107" s="14" t="s">
        <v>55</v>
      </c>
      <c r="C107" s="24"/>
    </row>
    <row r="108" spans="1:3" ht="15" customHeight="1" hidden="1">
      <c r="A108" s="13" t="s">
        <v>28</v>
      </c>
      <c r="B108" s="14" t="s">
        <v>56</v>
      </c>
      <c r="C108" s="24"/>
    </row>
    <row r="109" spans="1:3" ht="15" customHeight="1" hidden="1">
      <c r="A109" s="13" t="s">
        <v>29</v>
      </c>
      <c r="B109" s="14" t="s">
        <v>60</v>
      </c>
      <c r="C109" s="24"/>
    </row>
    <row r="110" spans="1:3" ht="15" customHeight="1" hidden="1" thickBot="1">
      <c r="A110" s="20" t="s">
        <v>30</v>
      </c>
      <c r="B110" s="21" t="s">
        <v>61</v>
      </c>
      <c r="C110" s="25"/>
    </row>
    <row r="111" spans="1:3" ht="15" customHeight="1" hidden="1" thickBot="1">
      <c r="A111" s="11" t="s">
        <v>4</v>
      </c>
      <c r="B111" s="17" t="s">
        <v>57</v>
      </c>
      <c r="C111" s="23"/>
    </row>
    <row r="112" spans="1:5" s="27" customFormat="1" ht="15" customHeight="1" thickBot="1">
      <c r="A112" s="35"/>
      <c r="B112" s="36" t="s">
        <v>59</v>
      </c>
      <c r="C112" s="37">
        <f>C111+C97+C92+C86+C83</f>
        <v>1206</v>
      </c>
      <c r="D112" s="38" t="e">
        <f>#REF!-#REF!</f>
        <v>#REF!</v>
      </c>
      <c r="E112" s="38">
        <f>C112-C82</f>
        <v>0</v>
      </c>
    </row>
    <row r="114" spans="1:3" s="1" customFormat="1" ht="15" customHeight="1">
      <c r="A114" s="4" t="s">
        <v>64</v>
      </c>
      <c r="C114" s="3"/>
    </row>
    <row r="115" spans="2:3" s="1" customFormat="1" ht="15" customHeight="1">
      <c r="B115" s="9" t="s">
        <v>65</v>
      </c>
      <c r="C115" s="3"/>
    </row>
    <row r="116" spans="1:3" s="1" customFormat="1" ht="15" customHeight="1">
      <c r="A116" s="2" t="s">
        <v>66</v>
      </c>
      <c r="C116" s="3"/>
    </row>
    <row r="117" spans="2:3" s="1" customFormat="1" ht="15" customHeight="1">
      <c r="B117" s="9" t="s">
        <v>67</v>
      </c>
      <c r="C117" s="3"/>
    </row>
    <row r="118" ht="15" customHeight="1">
      <c r="B118" s="2"/>
    </row>
    <row r="119" ht="15" customHeight="1">
      <c r="B119" s="5"/>
    </row>
    <row r="120" ht="15" customHeight="1">
      <c r="B120" s="2"/>
    </row>
    <row r="121" ht="15" customHeight="1">
      <c r="B121" s="5"/>
    </row>
  </sheetData>
  <sheetProtection/>
  <mergeCells count="11">
    <mergeCell ref="A4:C4"/>
    <mergeCell ref="A5:C5"/>
    <mergeCell ref="A6:A7"/>
    <mergeCell ref="B6:B7"/>
    <mergeCell ref="C6:C7"/>
    <mergeCell ref="A42:A43"/>
    <mergeCell ref="B42:B43"/>
    <mergeCell ref="C42:C43"/>
    <mergeCell ref="A78:A79"/>
    <mergeCell ref="B78:B79"/>
    <mergeCell ref="C78:C79"/>
  </mergeCells>
  <printOptions/>
  <pageMargins left="0.75" right="0.75" top="1" bottom="1" header="0.5" footer="0.5"/>
  <pageSetup horizontalDpi="600" verticalDpi="600" orientation="portrait" scale="92" r:id="rId1"/>
  <rowBreaks count="1" manualBreakCount="1">
    <brk id="1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2019-03-18T08:56:43Z</cp:lastPrinted>
  <dcterms:created xsi:type="dcterms:W3CDTF">2015-03-18T11:16:02Z</dcterms:created>
  <dcterms:modified xsi:type="dcterms:W3CDTF">2019-11-25T10:14:04Z</dcterms:modified>
  <cp:category/>
  <cp:version/>
  <cp:contentType/>
  <cp:contentStatus/>
</cp:coreProperties>
</file>